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esktop\"/>
    </mc:Choice>
  </mc:AlternateContent>
  <xr:revisionPtr revIDLastSave="0" documentId="8_{0DB7C101-8242-42C5-BDC0-B726645E2C31}" xr6:coauthVersionLast="47" xr6:coauthVersionMax="47" xr10:uidLastSave="{00000000-0000-0000-0000-000000000000}"/>
  <bookViews>
    <workbookView xWindow="4232" yWindow="1027" windowWidth="14989" windowHeight="11708" xr2:uid="{0E088979-5E1C-4CCC-8811-64615B25EC09}"/>
  </bookViews>
  <sheets>
    <sheet name="Sumatorio Colegio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E11" i="1" s="1"/>
  <c r="D10" i="1"/>
  <c r="C10" i="1"/>
  <c r="E10" i="1" s="1"/>
  <c r="E9" i="1"/>
  <c r="D9" i="1"/>
  <c r="C9" i="1"/>
  <c r="D8" i="1"/>
  <c r="C8" i="1"/>
  <c r="E8" i="1" s="1"/>
  <c r="D7" i="1"/>
  <c r="C7" i="1"/>
  <c r="E7" i="1" s="1"/>
  <c r="D6" i="1"/>
  <c r="C6" i="1"/>
  <c r="E6" i="1" s="1"/>
  <c r="D5" i="1"/>
  <c r="C5" i="1"/>
  <c r="E5" i="1" s="1"/>
  <c r="D4" i="1"/>
  <c r="E4" i="1" s="1"/>
  <c r="C4" i="1"/>
  <c r="C12" i="1" s="1"/>
  <c r="E12" i="1" l="1"/>
  <c r="D12" i="1"/>
</calcChain>
</file>

<file path=xl/sharedStrings.xml><?xml version="1.0" encoding="utf-8"?>
<sst xmlns="http://schemas.openxmlformats.org/spreadsheetml/2006/main" count="15" uniqueCount="15">
  <si>
    <t>RETRIBUCIONES CARGOS ELECTOS 2021 (DATOS AGREGADOS, en euros)</t>
  </si>
  <si>
    <t>COLEGIO</t>
  </si>
  <si>
    <t>RETRIBUCIÓN BRUTA</t>
  </si>
  <si>
    <t>Coste Empresa</t>
  </si>
  <si>
    <t>Total</t>
  </si>
  <si>
    <t>PRESIDENTE / DECANO</t>
  </si>
  <si>
    <t>VICEPRESIDENTE / VICEDECANO</t>
  </si>
  <si>
    <t>SECRETARIO</t>
  </si>
  <si>
    <t>VICESECRETARIO</t>
  </si>
  <si>
    <t>TESORERO</t>
  </si>
  <si>
    <t>INTERVENTOR</t>
  </si>
  <si>
    <t>DELEGADOS (1)</t>
  </si>
  <si>
    <t>VOCALES (1)</t>
  </si>
  <si>
    <t>TOTAL</t>
  </si>
  <si>
    <t>(1): La suma correspondiente a todos los cargos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</si>
</sst>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5" xfId="1" applyFont="1" applyFill="1" applyBorder="1" applyAlignment="1">
      <alignment vertical="center"/>
    </xf>
    <xf numFmtId="0" fontId="5" fillId="5" borderId="5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vertical="center" wrapText="1"/>
    </xf>
    <xf numFmtId="4" fontId="3" fillId="4" borderId="4" xfId="1" applyNumberFormat="1" applyFont="1" applyFill="1" applyBorder="1" applyAlignment="1" applyProtection="1">
      <alignment horizontal="right" vertical="center"/>
      <protection locked="0"/>
    </xf>
    <xf numFmtId="4" fontId="5" fillId="6" borderId="5" xfId="1" applyNumberFormat="1" applyFont="1" applyFill="1" applyBorder="1" applyAlignment="1">
      <alignment vertical="center"/>
    </xf>
    <xf numFmtId="0" fontId="5" fillId="6" borderId="5" xfId="1" applyFont="1" applyFill="1" applyBorder="1" applyAlignment="1">
      <alignment horizontal="left" vertical="center" wrapText="1"/>
    </xf>
    <xf numFmtId="0" fontId="7" fillId="6" borderId="5" xfId="1" applyFont="1" applyFill="1" applyBorder="1" applyAlignment="1">
      <alignment horizontal="left" vertical="center" wrapText="1"/>
    </xf>
    <xf numFmtId="4" fontId="7" fillId="6" borderId="5" xfId="1" applyNumberFormat="1" applyFont="1" applyFill="1" applyBorder="1" applyAlignment="1">
      <alignment vertical="center"/>
    </xf>
    <xf numFmtId="0" fontId="8" fillId="6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</cellXfs>
  <cellStyles count="2">
    <cellStyle name="Normal" xfId="0" builtinId="0"/>
    <cellStyle name="Normal 2" xfId="1" xr:uid="{70B604CB-343A-47DD-BE1C-FB73DAC52B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79\Volume_1\DATOS%20en%20Servidor\COMUN\MEMORIA%202021\Datos%20agregados%202021%20GLOBALES\3.%20Retribuciones%20car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torio Colegios"/>
      <sheetName val="Gipuzkoa"/>
      <sheetName val="Madrid"/>
      <sheetName val="Tarragona"/>
      <sheetName val="Valencia"/>
    </sheetNames>
    <sheetDataSet>
      <sheetData sheetId="0"/>
      <sheetData sheetId="1">
        <row r="4">
          <cell r="C4">
            <v>9780</v>
          </cell>
        </row>
        <row r="5">
          <cell r="C5">
            <v>3780</v>
          </cell>
        </row>
        <row r="6">
          <cell r="C6">
            <v>6428.36</v>
          </cell>
        </row>
        <row r="7">
          <cell r="C7">
            <v>600</v>
          </cell>
        </row>
        <row r="8">
          <cell r="C8">
            <v>0</v>
          </cell>
        </row>
        <row r="9">
          <cell r="C9">
            <v>2220</v>
          </cell>
        </row>
        <row r="10">
          <cell r="C10">
            <v>0</v>
          </cell>
        </row>
        <row r="11">
          <cell r="C11">
            <v>5400</v>
          </cell>
        </row>
      </sheetData>
      <sheetData sheetId="2">
        <row r="4">
          <cell r="C4">
            <v>30999.96</v>
          </cell>
        </row>
        <row r="5">
          <cell r="C5">
            <v>26499.96</v>
          </cell>
        </row>
        <row r="6">
          <cell r="C6">
            <v>26499.96</v>
          </cell>
        </row>
        <row r="7">
          <cell r="C7">
            <v>18000</v>
          </cell>
        </row>
        <row r="8">
          <cell r="C8">
            <v>26499.96</v>
          </cell>
        </row>
        <row r="9">
          <cell r="C9">
            <v>26499.96</v>
          </cell>
        </row>
        <row r="11">
          <cell r="C11">
            <v>117999.84</v>
          </cell>
        </row>
      </sheetData>
      <sheetData sheetId="3">
        <row r="4">
          <cell r="C4">
            <v>5850</v>
          </cell>
          <cell r="D4">
            <v>3544.63</v>
          </cell>
        </row>
        <row r="5">
          <cell r="C5">
            <v>4020</v>
          </cell>
          <cell r="D5">
            <v>1744.83</v>
          </cell>
        </row>
        <row r="6">
          <cell r="C6">
            <v>180</v>
          </cell>
          <cell r="D6">
            <v>415.25</v>
          </cell>
        </row>
        <row r="11">
          <cell r="D11">
            <v>2490.5</v>
          </cell>
        </row>
      </sheetData>
      <sheetData sheetId="4">
        <row r="4">
          <cell r="C4">
            <v>2215.44</v>
          </cell>
          <cell r="D4">
            <v>775.44</v>
          </cell>
        </row>
        <row r="5">
          <cell r="C5">
            <v>2215.44</v>
          </cell>
          <cell r="D5">
            <v>775.44</v>
          </cell>
        </row>
        <row r="6">
          <cell r="C6">
            <v>2215.44</v>
          </cell>
          <cell r="D6">
            <v>775.44</v>
          </cell>
        </row>
        <row r="7">
          <cell r="C7">
            <v>2215.44</v>
          </cell>
          <cell r="D7">
            <v>775.44</v>
          </cell>
        </row>
        <row r="8">
          <cell r="C8">
            <v>2123.13</v>
          </cell>
          <cell r="D8">
            <v>743.13</v>
          </cell>
        </row>
        <row r="9">
          <cell r="C9">
            <v>2123.13</v>
          </cell>
          <cell r="D9">
            <v>743.13</v>
          </cell>
        </row>
        <row r="11">
          <cell r="C11">
            <v>6646.32</v>
          </cell>
          <cell r="D11">
            <v>2326.3200000000002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7EF20-46D0-48CF-8B7A-D97B392EFA42}">
  <dimension ref="B1:F14"/>
  <sheetViews>
    <sheetView tabSelected="1" zoomScale="94" workbookViewId="0">
      <selection activeCell="D15" sqref="D15"/>
    </sheetView>
  </sheetViews>
  <sheetFormatPr baseColWidth="10" defaultRowHeight="15.65" x14ac:dyDescent="0.3"/>
  <cols>
    <col min="2" max="2" width="39.09765625" style="4" customWidth="1"/>
    <col min="3" max="3" width="23.5" style="4" bestFit="1" customWidth="1"/>
    <col min="4" max="4" width="20.5" style="4" customWidth="1"/>
    <col min="5" max="5" width="21.5" style="4" customWidth="1"/>
    <col min="6" max="6" width="11.19921875" style="4"/>
  </cols>
  <sheetData>
    <row r="1" spans="2:5" ht="35.1" customHeight="1" thickTop="1" thickBot="1" x14ac:dyDescent="0.35">
      <c r="B1" s="1" t="s">
        <v>0</v>
      </c>
      <c r="C1" s="2"/>
      <c r="D1" s="2"/>
      <c r="E1" s="3"/>
    </row>
    <row r="2" spans="2:5" ht="19.45" thickTop="1" thickBot="1" x14ac:dyDescent="0.35">
      <c r="B2" s="5" t="s">
        <v>1</v>
      </c>
      <c r="C2" s="6"/>
      <c r="D2" s="6"/>
      <c r="E2" s="7"/>
    </row>
    <row r="3" spans="2:5" ht="16.899999999999999" thickTop="1" thickBot="1" x14ac:dyDescent="0.35">
      <c r="B3" s="8"/>
      <c r="C3" s="9" t="s">
        <v>2</v>
      </c>
      <c r="D3" s="9" t="s">
        <v>3</v>
      </c>
      <c r="E3" s="10" t="s">
        <v>4</v>
      </c>
    </row>
    <row r="4" spans="2:5" ht="16.899999999999999" thickTop="1" thickBot="1" x14ac:dyDescent="0.35">
      <c r="B4" s="11" t="s">
        <v>5</v>
      </c>
      <c r="C4" s="12">
        <f>[1]Gipuzkoa!C4+[1]Madrid!C4+[1]Tarragona!C4+[1]Valencia!C4</f>
        <v>48845.4</v>
      </c>
      <c r="D4" s="12">
        <f>[1]Gipuzkoa!D4+[1]Madrid!D4+[1]Tarragona!D4+[1]Valencia!D4</f>
        <v>4320.07</v>
      </c>
      <c r="E4" s="13">
        <f>SUM(C4:D4)</f>
        <v>53165.47</v>
      </c>
    </row>
    <row r="5" spans="2:5" ht="16.899999999999999" thickTop="1" thickBot="1" x14ac:dyDescent="0.35">
      <c r="B5" s="14" t="s">
        <v>6</v>
      </c>
      <c r="C5" s="12">
        <f>[1]Gipuzkoa!C5+[1]Madrid!C5+[1]Tarragona!C5+[1]Valencia!C5</f>
        <v>36515.4</v>
      </c>
      <c r="D5" s="12">
        <f>[1]Gipuzkoa!D5+[1]Madrid!D5+[1]Tarragona!D5+[1]Valencia!D5</f>
        <v>2520.27</v>
      </c>
      <c r="E5" s="13">
        <f t="shared" ref="E5:E11" si="0">SUM(C5:D5)</f>
        <v>39035.67</v>
      </c>
    </row>
    <row r="6" spans="2:5" ht="16.899999999999999" thickTop="1" thickBot="1" x14ac:dyDescent="0.35">
      <c r="B6" s="11" t="s">
        <v>7</v>
      </c>
      <c r="C6" s="12">
        <f>[1]Gipuzkoa!C6+[1]Madrid!C6+[1]Tarragona!C6+[1]Valencia!C6</f>
        <v>35323.760000000002</v>
      </c>
      <c r="D6" s="12">
        <f>[1]Gipuzkoa!D6+[1]Madrid!D6+[1]Tarragona!D6+[1]Valencia!D6</f>
        <v>1190.69</v>
      </c>
      <c r="E6" s="13">
        <f t="shared" si="0"/>
        <v>36514.450000000004</v>
      </c>
    </row>
    <row r="7" spans="2:5" ht="16.899999999999999" thickTop="1" thickBot="1" x14ac:dyDescent="0.35">
      <c r="B7" s="14" t="s">
        <v>8</v>
      </c>
      <c r="C7" s="12">
        <f>[1]Gipuzkoa!C7+[1]Madrid!C7+[1]Tarragona!C7+[1]Valencia!C7</f>
        <v>20815.439999999999</v>
      </c>
      <c r="D7" s="12">
        <f>[1]Gipuzkoa!D7+[1]Madrid!D7+[1]Tarragona!D7+[1]Valencia!D7</f>
        <v>775.44</v>
      </c>
      <c r="E7" s="13">
        <f t="shared" si="0"/>
        <v>21590.879999999997</v>
      </c>
    </row>
    <row r="8" spans="2:5" ht="16.899999999999999" thickTop="1" thickBot="1" x14ac:dyDescent="0.35">
      <c r="B8" s="14" t="s">
        <v>9</v>
      </c>
      <c r="C8" s="12">
        <f>[1]Gipuzkoa!C8+[1]Madrid!C8+[1]Tarragona!C8+[1]Valencia!C8</f>
        <v>28623.09</v>
      </c>
      <c r="D8" s="12">
        <f>[1]Gipuzkoa!D8+[1]Madrid!D8+[1]Tarragona!D8+[1]Valencia!D8</f>
        <v>743.13</v>
      </c>
      <c r="E8" s="13">
        <f t="shared" si="0"/>
        <v>29366.22</v>
      </c>
    </row>
    <row r="9" spans="2:5" ht="16.899999999999999" thickTop="1" thickBot="1" x14ac:dyDescent="0.35">
      <c r="B9" s="14" t="s">
        <v>10</v>
      </c>
      <c r="C9" s="12">
        <f>[1]Gipuzkoa!C9+[1]Madrid!C9+[1]Tarragona!C9+[1]Valencia!C9</f>
        <v>30843.09</v>
      </c>
      <c r="D9" s="12">
        <f>[1]Gipuzkoa!D9+[1]Madrid!D9+[1]Tarragona!D9+[1]Valencia!D9</f>
        <v>743.13</v>
      </c>
      <c r="E9" s="13">
        <f t="shared" si="0"/>
        <v>31586.22</v>
      </c>
    </row>
    <row r="10" spans="2:5" ht="16.899999999999999" thickTop="1" thickBot="1" x14ac:dyDescent="0.35">
      <c r="B10" s="14" t="s">
        <v>11</v>
      </c>
      <c r="C10" s="12">
        <f>[1]Gipuzkoa!C10+[1]Madrid!C10+[1]Tarragona!C10+[1]Valencia!C10</f>
        <v>0</v>
      </c>
      <c r="D10" s="12">
        <f>[1]Gipuzkoa!D10+[1]Madrid!D10+[1]Tarragona!D10+[1]Valencia!D10</f>
        <v>0</v>
      </c>
      <c r="E10" s="13">
        <f t="shared" si="0"/>
        <v>0</v>
      </c>
    </row>
    <row r="11" spans="2:5" ht="16.899999999999999" thickTop="1" thickBot="1" x14ac:dyDescent="0.35">
      <c r="B11" s="14" t="s">
        <v>12</v>
      </c>
      <c r="C11" s="12">
        <f>[1]Gipuzkoa!C11+[1]Madrid!C11+[1]Tarragona!C11+[1]Valencia!C11</f>
        <v>130046.16</v>
      </c>
      <c r="D11" s="12">
        <f>[1]Gipuzkoa!D11+[1]Madrid!D11+[1]Tarragona!D11+[1]Valencia!D11</f>
        <v>4816.82</v>
      </c>
      <c r="E11" s="13">
        <f t="shared" si="0"/>
        <v>134862.98000000001</v>
      </c>
    </row>
    <row r="12" spans="2:5" ht="16.899999999999999" thickTop="1" thickBot="1" x14ac:dyDescent="0.35">
      <c r="B12" s="15" t="s">
        <v>13</v>
      </c>
      <c r="C12" s="16">
        <f>SUM(C4:C11)</f>
        <v>331012.33999999997</v>
      </c>
      <c r="D12" s="16">
        <f>SUM(D4:D11)</f>
        <v>15109.55</v>
      </c>
      <c r="E12" s="16">
        <f>SUM(E4:E11)</f>
        <v>346121.89</v>
      </c>
    </row>
    <row r="13" spans="2:5" ht="16.3" thickTop="1" x14ac:dyDescent="0.3"/>
    <row r="14" spans="2:5" x14ac:dyDescent="0.3">
      <c r="B14" s="17" t="s">
        <v>14</v>
      </c>
      <c r="C14" s="18"/>
      <c r="D14" s="18"/>
      <c r="E14" s="18"/>
    </row>
  </sheetData>
  <mergeCells count="3">
    <mergeCell ref="B1:E1"/>
    <mergeCell ref="B2:D2"/>
    <mergeCell ref="B14:E14"/>
  </mergeCells>
  <dataValidations count="1">
    <dataValidation type="decimal" allowBlank="1" showInputMessage="1" showErrorMessage="1" errorTitle="Valor numérico" error="Por favor._x000a_Debe introducir un valor númérico" promptTitle="Valor numérico" prompt="Solamente admite un valor numérico" sqref="C983044:D983051 C65540:D65547 C131076:D131083 C196612:D196619 C262148:D262155 C327684:D327691 C393220:D393227 C458756:D458763 C524292:D524299 C589828:D589835 C655364:D655371 C720900:D720907 C786436:D786443 C851972:D851979 C917508:D917515 C4:D11" xr:uid="{5248B910-70DC-4025-83C5-CB51A42D198A}">
      <formula1>-10000000</formula1>
      <formula2>10000000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Sumatorio Colegios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COGITI</dc:creator>
  <cp:lastModifiedBy>COGITI</cp:lastModifiedBy>
  <dcterms:created xsi:type="dcterms:W3CDTF">2022-06-17T12:53:25Z</dcterms:created>
  <dcterms:modified xsi:type="dcterms:W3CDTF">2022-06-17T12:57:39Z</dcterms:modified>
</cp:coreProperties>
</file>